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activeTab="1"/>
  </bookViews>
  <sheets>
    <sheet name="registro de compras " sheetId="1" r:id="rId1"/>
    <sheet name="registro de ventas 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<sst xmlns="http://schemas.openxmlformats.org/spreadsheetml/2006/main" count="40" uniqueCount="32">
  <si>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empresa :___________________________________</t>
  </si>
  <si>
    <t>periodo tributario:________________________________</t>
  </si>
  <si>
    <t>Día</t>
  </si>
  <si>
    <t>N° Factura</t>
  </si>
  <si>
    <t xml:space="preserve">Proveedor </t>
  </si>
  <si>
    <t xml:space="preserve">Rut </t>
  </si>
  <si>
    <t xml:space="preserve">Tipo de Documento </t>
  </si>
  <si>
    <t xml:space="preserve">Valor Neto </t>
  </si>
  <si>
    <t>IVA</t>
  </si>
  <si>
    <t xml:space="preserve">Total </t>
  </si>
  <si>
    <t>totales</t>
  </si>
  <si>
    <t>N° Factura o
Boleta Del /al</t>
  </si>
  <si>
    <t xml:space="preserve">Valor Boleta </t>
  </si>
  <si>
    <t xml:space="preserve">Cliente </t>
  </si>
  <si>
    <t>Rut</t>
  </si>
  <si>
    <t xml:space="preserve">totales </t>
  </si>
  <si>
    <t>Carlos Zamorano</t>
  </si>
  <si>
    <t xml:space="preserve">16.229.023-4 </t>
  </si>
  <si>
    <t xml:space="preserve">factura del giro </t>
  </si>
  <si>
    <t>12.292.334-3</t>
  </si>
  <si>
    <t>Roberto González P.</t>
  </si>
  <si>
    <t>13.150.320-5</t>
  </si>
  <si>
    <t>Eladio Soto R.</t>
  </si>
  <si>
    <t>18.320.443-2</t>
  </si>
  <si>
    <t>Pablo Iglesias A.</t>
  </si>
  <si>
    <t>7.306.288-9</t>
  </si>
  <si>
    <t>56 - 150</t>
  </si>
  <si>
    <t>151 - 300</t>
  </si>
  <si>
    <t>Monserrat Álvarez P</t>
  </si>
  <si>
    <t>15.152,499-6</t>
  </si>
  <si>
    <t xml:space="preserve">
Consideraciones generales para el correcto desarrollo de la actividad:
Para la realización de esta actividad uno de los principales problemas frecuentes detectados para desarrollarla es que los estudiantes puedan adaptarse a trabajar en planillas de Excel, y que con esto puedan ingresar fórmulas de cálculos en estas, por lo que recomendamos motivar a los estudiantes a que puedan adquirir estos nuevos conocimientos, como herramientas que les ayudarán en el futuro quehacer de sus funciones que desarrollarán en los trabajos que vendrán más adelante.</t>
  </si>
  <si>
    <t>Joaquin Solano 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</si>
</sst>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35" fillId="0" borderId="0" xfId="0" applyFont="1" applyAlignment="1">
      <alignment horizontal="justify" vertical="center"/>
    </xf>
    <xf numFmtId="3" fontId="35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3">
      <selection activeCell="D6" sqref="D6"/>
    </sheetView>
  </sheetViews>
  <sheetFormatPr defaultColWidth="11.421875" defaultRowHeight="15"/>
  <cols>
    <col min="2" max="2" width="8.00390625" style="0" customWidth="1"/>
    <col min="3" max="3" width="17.57421875" style="0" customWidth="1"/>
    <col min="4" max="4" width="22.57421875" style="0" customWidth="1"/>
    <col min="5" max="5" width="17.7109375" style="0" customWidth="1"/>
    <col min="6" max="6" width="26.28125" style="0" customWidth="1"/>
    <col min="7" max="8" width="15.421875" style="0" customWidth="1"/>
    <col min="9" max="9" width="15.57421875" style="0" customWidth="1"/>
    <col min="10" max="10" width="37.140625" style="0" customWidth="1"/>
  </cols>
  <sheetData>
    <row r="2" spans="2:8" ht="15">
      <c r="B2" s="29" t="s">
        <v>0</v>
      </c>
      <c r="C2" s="29"/>
      <c r="D2" s="29"/>
      <c r="F2" s="29" t="s">
        <v>1</v>
      </c>
      <c r="G2" s="29"/>
      <c r="H2" s="29"/>
    </row>
    <row r="3" ht="15.75" thickBot="1"/>
    <row r="4" spans="2:9" ht="15.75" thickBot="1">
      <c r="B4" s="8" t="s">
        <v>2</v>
      </c>
      <c r="C4" s="8" t="s">
        <v>3</v>
      </c>
      <c r="D4" s="8" t="s">
        <v>4</v>
      </c>
      <c r="E4" s="2" t="s">
        <v>5</v>
      </c>
      <c r="F4" s="8" t="s">
        <v>6</v>
      </c>
      <c r="G4" s="2" t="s">
        <v>7</v>
      </c>
      <c r="H4" s="8" t="s">
        <v>8</v>
      </c>
      <c r="I4" s="3" t="s">
        <v>9</v>
      </c>
    </row>
    <row r="5" spans="2:9" ht="16.5" thickBot="1">
      <c r="B5" s="9">
        <v>3</v>
      </c>
      <c r="C5" s="9">
        <v>14339</v>
      </c>
      <c r="D5" s="9" t="s">
        <v>16</v>
      </c>
      <c r="E5" s="5" t="s">
        <v>17</v>
      </c>
      <c r="F5" s="9" t="s">
        <v>18</v>
      </c>
      <c r="G5" s="16">
        <v>1285000</v>
      </c>
      <c r="H5" s="9">
        <f>G5*19%</f>
        <v>244150</v>
      </c>
      <c r="I5" s="17">
        <f>SUM(G5:H5)</f>
        <v>1529150</v>
      </c>
    </row>
    <row r="6" spans="2:10" ht="16.5" thickBot="1">
      <c r="B6" s="8">
        <v>5</v>
      </c>
      <c r="C6" s="8">
        <v>1292</v>
      </c>
      <c r="D6" s="8" t="s">
        <v>31</v>
      </c>
      <c r="E6" s="2" t="s">
        <v>19</v>
      </c>
      <c r="F6" s="9" t="s">
        <v>18</v>
      </c>
      <c r="G6" s="19">
        <f aca="true" t="shared" si="0" ref="G6:G16">I6/1.19</f>
        <v>2088235.2941176472</v>
      </c>
      <c r="H6" s="20">
        <f aca="true" t="shared" si="1" ref="H6:H16">G6*19%</f>
        <v>396764.70588235295</v>
      </c>
      <c r="I6" s="18">
        <v>2485000</v>
      </c>
      <c r="J6" s="15"/>
    </row>
    <row r="7" spans="2:10" ht="16.5" thickBot="1">
      <c r="B7" s="10">
        <v>12</v>
      </c>
      <c r="C7" s="10">
        <v>2311</v>
      </c>
      <c r="D7" s="10" t="s">
        <v>20</v>
      </c>
      <c r="E7" s="7" t="s">
        <v>21</v>
      </c>
      <c r="F7" s="9" t="s">
        <v>18</v>
      </c>
      <c r="G7" s="19">
        <f t="shared" si="0"/>
        <v>2840336.1344537814</v>
      </c>
      <c r="H7" s="20">
        <f t="shared" si="1"/>
        <v>539663.8655462185</v>
      </c>
      <c r="I7" s="21">
        <v>3380000</v>
      </c>
      <c r="J7" s="15"/>
    </row>
    <row r="8" spans="2:10" ht="16.5" thickBot="1">
      <c r="B8" s="8">
        <v>18</v>
      </c>
      <c r="C8" s="8">
        <v>718</v>
      </c>
      <c r="D8" s="8" t="s">
        <v>22</v>
      </c>
      <c r="E8" s="2" t="s">
        <v>23</v>
      </c>
      <c r="F8" s="9" t="s">
        <v>18</v>
      </c>
      <c r="G8" s="19">
        <f t="shared" si="0"/>
        <v>3844537.8151260507</v>
      </c>
      <c r="H8" s="20">
        <f t="shared" si="1"/>
        <v>730462.1848739496</v>
      </c>
      <c r="I8" s="18">
        <v>4575000</v>
      </c>
      <c r="J8" s="15"/>
    </row>
    <row r="9" spans="2:10" ht="16.5" thickBot="1">
      <c r="B9" s="10">
        <v>25</v>
      </c>
      <c r="C9" s="10">
        <v>933</v>
      </c>
      <c r="D9" s="10" t="s">
        <v>24</v>
      </c>
      <c r="E9" s="7" t="s">
        <v>25</v>
      </c>
      <c r="F9" s="9" t="s">
        <v>18</v>
      </c>
      <c r="G9" s="19">
        <f t="shared" si="0"/>
        <v>4327731.092436975</v>
      </c>
      <c r="H9" s="20">
        <f t="shared" si="1"/>
        <v>822268.9075630252</v>
      </c>
      <c r="I9" s="21">
        <v>5150000</v>
      </c>
      <c r="J9" s="15"/>
    </row>
    <row r="10" spans="2:9" ht="15.75" thickBot="1">
      <c r="B10" s="8"/>
      <c r="C10" s="8"/>
      <c r="D10" s="8"/>
      <c r="E10" s="2"/>
      <c r="F10" s="9"/>
      <c r="G10" s="5">
        <f t="shared" si="0"/>
        <v>0</v>
      </c>
      <c r="H10" s="9">
        <f t="shared" si="1"/>
        <v>0</v>
      </c>
      <c r="I10" s="8"/>
    </row>
    <row r="11" spans="2:9" ht="15.75" thickBot="1">
      <c r="B11" s="10"/>
      <c r="C11" s="10"/>
      <c r="D11" s="10"/>
      <c r="E11" s="7"/>
      <c r="F11" s="9"/>
      <c r="G11" s="5">
        <f t="shared" si="0"/>
        <v>0</v>
      </c>
      <c r="H11" s="9">
        <f t="shared" si="1"/>
        <v>0</v>
      </c>
      <c r="I11" s="10"/>
    </row>
    <row r="12" spans="2:9" ht="15.75" thickBot="1">
      <c r="B12" s="8"/>
      <c r="C12" s="8"/>
      <c r="D12" s="8"/>
      <c r="E12" s="2"/>
      <c r="F12" s="8"/>
      <c r="G12" s="5">
        <f t="shared" si="0"/>
        <v>0</v>
      </c>
      <c r="H12" s="9">
        <f t="shared" si="1"/>
        <v>0</v>
      </c>
      <c r="I12" s="8"/>
    </row>
    <row r="13" spans="2:9" ht="15.75" thickBot="1">
      <c r="B13" s="10"/>
      <c r="C13" s="10"/>
      <c r="D13" s="10"/>
      <c r="E13" s="7"/>
      <c r="F13" s="10"/>
      <c r="G13" s="5">
        <f t="shared" si="0"/>
        <v>0</v>
      </c>
      <c r="H13" s="9">
        <f t="shared" si="1"/>
        <v>0</v>
      </c>
      <c r="I13" s="10"/>
    </row>
    <row r="14" spans="2:9" ht="15.75" thickBot="1">
      <c r="B14" s="8"/>
      <c r="C14" s="8"/>
      <c r="D14" s="8"/>
      <c r="E14" s="2"/>
      <c r="F14" s="8"/>
      <c r="G14" s="5">
        <f t="shared" si="0"/>
        <v>0</v>
      </c>
      <c r="H14" s="9">
        <f t="shared" si="1"/>
        <v>0</v>
      </c>
      <c r="I14" s="8"/>
    </row>
    <row r="15" spans="2:9" ht="15.75" thickBot="1">
      <c r="B15" s="10"/>
      <c r="C15" s="10"/>
      <c r="D15" s="10"/>
      <c r="E15" s="7"/>
      <c r="F15" s="10"/>
      <c r="G15" s="5">
        <f t="shared" si="0"/>
        <v>0</v>
      </c>
      <c r="H15" s="9">
        <f t="shared" si="1"/>
        <v>0</v>
      </c>
      <c r="I15" s="10"/>
    </row>
    <row r="16" spans="2:9" ht="15.75" thickBot="1">
      <c r="B16" s="8"/>
      <c r="C16" s="8"/>
      <c r="D16" s="8"/>
      <c r="E16" s="2"/>
      <c r="F16" s="8"/>
      <c r="G16" s="5">
        <f t="shared" si="0"/>
        <v>0</v>
      </c>
      <c r="H16" s="9">
        <f t="shared" si="1"/>
        <v>0</v>
      </c>
      <c r="I16" s="8"/>
    </row>
    <row r="17" spans="2:9" ht="15.75" thickBot="1">
      <c r="B17" s="26" t="s">
        <v>10</v>
      </c>
      <c r="C17" s="27"/>
      <c r="D17" s="27"/>
      <c r="E17" s="27"/>
      <c r="F17" s="28"/>
      <c r="G17" s="22">
        <f>SUM(G5:G16)</f>
        <v>14385840.336134454</v>
      </c>
      <c r="H17" s="23">
        <f>SUM(H5:H16)</f>
        <v>2733309.663865546</v>
      </c>
      <c r="I17" s="3">
        <f>SUM(I5:I16)</f>
        <v>17119150</v>
      </c>
    </row>
    <row r="19" ht="15.75">
      <c r="C19" s="15"/>
    </row>
  </sheetData>
  <sheetProtection/>
  <mergeCells count="3">
    <mergeCell ref="B17:F17"/>
    <mergeCell ref="F2:H2"/>
    <mergeCell ref="B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3" max="3" width="17.8515625" style="0" customWidth="1"/>
    <col min="4" max="4" width="16.421875" style="0" customWidth="1"/>
    <col min="5" max="5" width="24.421875" style="0" customWidth="1"/>
    <col min="6" max="6" width="16.00390625" style="0" customWidth="1"/>
    <col min="7" max="9" width="15.421875" style="0" customWidth="1"/>
    <col min="11" max="11" width="28.00390625" style="0" customWidth="1"/>
  </cols>
  <sheetData>
    <row r="1" spans="2:9" ht="15">
      <c r="B1" s="30" t="s">
        <v>30</v>
      </c>
      <c r="C1" s="29"/>
      <c r="D1" s="29"/>
      <c r="E1" s="29"/>
      <c r="F1" s="29"/>
      <c r="G1" s="29"/>
      <c r="H1" s="29"/>
      <c r="I1" s="29"/>
    </row>
    <row r="2" spans="2:9" ht="92.25" customHeight="1">
      <c r="B2" s="29"/>
      <c r="C2" s="29"/>
      <c r="D2" s="29"/>
      <c r="E2" s="29"/>
      <c r="F2" s="29"/>
      <c r="G2" s="29"/>
      <c r="H2" s="29"/>
      <c r="I2" s="29"/>
    </row>
    <row r="3" ht="20.25" customHeight="1" thickBot="1"/>
    <row r="4" spans="2:11" ht="40.5" customHeight="1" thickBot="1">
      <c r="B4" s="13" t="s">
        <v>2</v>
      </c>
      <c r="C4" s="14" t="s">
        <v>11</v>
      </c>
      <c r="D4" s="12" t="s">
        <v>12</v>
      </c>
      <c r="E4" s="11" t="s">
        <v>13</v>
      </c>
      <c r="F4" s="12" t="s">
        <v>14</v>
      </c>
      <c r="G4" s="11" t="s">
        <v>7</v>
      </c>
      <c r="H4" s="12" t="s">
        <v>8</v>
      </c>
      <c r="I4" s="11" t="s">
        <v>9</v>
      </c>
      <c r="K4" s="15"/>
    </row>
    <row r="5" spans="2:9" ht="15.75" thickBot="1">
      <c r="B5" s="4">
        <v>4</v>
      </c>
      <c r="C5" s="9" t="s">
        <v>26</v>
      </c>
      <c r="D5" s="24">
        <v>890220</v>
      </c>
      <c r="E5" s="9"/>
      <c r="F5" s="5"/>
      <c r="G5" s="20">
        <f>I5/1.19</f>
        <v>748084.0336134454</v>
      </c>
      <c r="H5" s="19">
        <f>G5*19%</f>
        <v>142135.96638655462</v>
      </c>
      <c r="I5" s="17">
        <f>D5</f>
        <v>890220</v>
      </c>
    </row>
    <row r="6" spans="2:9" ht="15.75" thickBot="1">
      <c r="B6" s="1">
        <v>11</v>
      </c>
      <c r="C6" s="8" t="s">
        <v>27</v>
      </c>
      <c r="D6" s="25">
        <v>1200000</v>
      </c>
      <c r="E6" s="8"/>
      <c r="F6" s="2"/>
      <c r="G6" s="20">
        <f aca="true" t="shared" si="0" ref="G6:G13">I6/1.19</f>
        <v>1008403.3613445378</v>
      </c>
      <c r="H6" s="19">
        <f aca="true" t="shared" si="1" ref="H6:H13">G6*19%</f>
        <v>191596.6386554622</v>
      </c>
      <c r="I6" s="18">
        <f>D6</f>
        <v>1200000</v>
      </c>
    </row>
    <row r="7" spans="2:9" ht="15.75" thickBot="1">
      <c r="B7" s="6">
        <v>21</v>
      </c>
      <c r="C7" s="10">
        <v>305</v>
      </c>
      <c r="D7" s="7"/>
      <c r="E7" s="10" t="s">
        <v>28</v>
      </c>
      <c r="F7" s="7" t="s">
        <v>29</v>
      </c>
      <c r="G7" s="20">
        <f t="shared" si="0"/>
        <v>2689075.630252101</v>
      </c>
      <c r="H7" s="19">
        <f t="shared" si="1"/>
        <v>510924.3697478992</v>
      </c>
      <c r="I7" s="21">
        <v>3200000</v>
      </c>
    </row>
    <row r="8" spans="2:9" ht="15.75" thickBot="1">
      <c r="B8" s="1"/>
      <c r="C8" s="8"/>
      <c r="D8" s="2"/>
      <c r="E8" s="8"/>
      <c r="F8" s="2"/>
      <c r="G8" s="9">
        <f t="shared" si="0"/>
        <v>0</v>
      </c>
      <c r="H8" s="5">
        <f t="shared" si="1"/>
        <v>0</v>
      </c>
      <c r="I8" s="8"/>
    </row>
    <row r="9" spans="2:9" ht="15.75" thickBot="1">
      <c r="B9" s="6"/>
      <c r="C9" s="10"/>
      <c r="D9" s="7"/>
      <c r="E9" s="10"/>
      <c r="F9" s="7"/>
      <c r="G9" s="9">
        <f t="shared" si="0"/>
        <v>0</v>
      </c>
      <c r="H9" s="5">
        <f t="shared" si="1"/>
        <v>0</v>
      </c>
      <c r="I9" s="10"/>
    </row>
    <row r="10" spans="2:9" ht="15.75" thickBot="1">
      <c r="B10" s="1"/>
      <c r="C10" s="8"/>
      <c r="D10" s="2"/>
      <c r="E10" s="8"/>
      <c r="F10" s="2"/>
      <c r="G10" s="9">
        <f t="shared" si="0"/>
        <v>0</v>
      </c>
      <c r="H10" s="5">
        <f t="shared" si="1"/>
        <v>0</v>
      </c>
      <c r="I10" s="8"/>
    </row>
    <row r="11" spans="2:9" ht="15.75" thickBot="1">
      <c r="B11" s="6"/>
      <c r="C11" s="10"/>
      <c r="D11" s="7"/>
      <c r="E11" s="10"/>
      <c r="F11" s="7"/>
      <c r="G11" s="9">
        <f t="shared" si="0"/>
        <v>0</v>
      </c>
      <c r="H11" s="5">
        <f t="shared" si="1"/>
        <v>0</v>
      </c>
      <c r="I11" s="10"/>
    </row>
    <row r="12" spans="2:9" ht="15.75" thickBot="1">
      <c r="B12" s="1"/>
      <c r="C12" s="8"/>
      <c r="D12" s="2"/>
      <c r="E12" s="8"/>
      <c r="F12" s="2"/>
      <c r="G12" s="9">
        <f t="shared" si="0"/>
        <v>0</v>
      </c>
      <c r="H12" s="5">
        <f t="shared" si="1"/>
        <v>0</v>
      </c>
      <c r="I12" s="8"/>
    </row>
    <row r="13" spans="2:9" ht="15.75" thickBot="1">
      <c r="B13" s="6"/>
      <c r="C13" s="10"/>
      <c r="D13" s="7"/>
      <c r="E13" s="10"/>
      <c r="F13" s="7"/>
      <c r="G13" s="9">
        <f t="shared" si="0"/>
        <v>0</v>
      </c>
      <c r="H13" s="5">
        <f t="shared" si="1"/>
        <v>0</v>
      </c>
      <c r="I13" s="10"/>
    </row>
    <row r="14" spans="2:9" ht="15.75" thickBot="1">
      <c r="B14" s="26" t="s">
        <v>15</v>
      </c>
      <c r="C14" s="27"/>
      <c r="D14" s="27"/>
      <c r="E14" s="27"/>
      <c r="F14" s="28"/>
      <c r="G14" s="23">
        <f>SUM(G5:G13)</f>
        <v>4445563.025210084</v>
      </c>
      <c r="H14" s="22">
        <f>SUM(H5:H13)</f>
        <v>844656.9747899161</v>
      </c>
      <c r="I14" s="8">
        <f>SUM(I5:I13)</f>
        <v>5290220</v>
      </c>
    </row>
    <row r="17" ht="15.75">
      <c r="K17" s="15"/>
    </row>
    <row r="18" ht="15.75">
      <c r="K18" s="15"/>
    </row>
  </sheetData>
  <sheetProtection/>
  <mergeCells count="2">
    <mergeCell ref="B14:F14"/>
    <mergeCell ref="B1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tobar gonzalez</dc:creator>
  <cp:keywords/>
  <dc:description/>
  <cp:lastModifiedBy>user</cp:lastModifiedBy>
  <dcterms:created xsi:type="dcterms:W3CDTF">2020-11-10T08:33:24Z</dcterms:created>
  <dcterms:modified xsi:type="dcterms:W3CDTF">2020-12-16T03:00:01Z</dcterms:modified>
  <cp:category/>
  <cp:version/>
  <cp:contentType/>
  <cp:contentStatus/>
</cp:coreProperties>
</file>